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0F22610A-9466-488B-8146-FFED1D56E3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41" i="1"/>
  <c r="B15" i="1" l="1"/>
  <c r="B13" i="1" l="1"/>
</calcChain>
</file>

<file path=xl/sharedStrings.xml><?xml version="1.0" encoding="utf-8"?>
<sst xmlns="http://schemas.openxmlformats.org/spreadsheetml/2006/main" count="40" uniqueCount="35">
  <si>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</si>
  <si>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</si>
  <si>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</si>
  <si>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</si>
  <si>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</si>
  <si>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</si>
  <si>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</si>
  <si>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</si>
  <si>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</si>
  <si>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</si>
  <si>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07.07.2026.</t>
  </si>
  <si>
    <t>LEKOVI U SEKUNDARNOJ I TERCIJARNOJ ZZ 071</t>
  </si>
  <si>
    <t>MEDIKUNION DOO BEOGRAD</t>
  </si>
  <si>
    <t>INO-PHARM  DOO BEOGRAD</t>
  </si>
  <si>
    <t>CITOSTATICI SA  LISTE LEKOVA 073</t>
  </si>
  <si>
    <t>GALINOS PHARM</t>
  </si>
  <si>
    <t>REAGENSI U SEKUNDARNOJ ZDRAVSTVENOJ ZAŠTITI 086</t>
  </si>
  <si>
    <t>DIAHEM GRAMIM</t>
  </si>
  <si>
    <t>LEKOVI VAN LISTE LEKOVA 087</t>
  </si>
  <si>
    <t>SOPHARMA TRADING</t>
  </si>
  <si>
    <t>MEDICINSKI GASOVI 931</t>
  </si>
  <si>
    <t>MESSER TEHNOGAS AD BEOGRAD</t>
  </si>
  <si>
    <t>ISHRANA 07D</t>
  </si>
  <si>
    <t>BIOMLEK</t>
  </si>
  <si>
    <t>JANKOVIĆ NENAD</t>
  </si>
  <si>
    <t>BOŽILOVIĆ-LUXOR</t>
  </si>
  <si>
    <t>CMANA DOO</t>
  </si>
  <si>
    <t>NBA PATRIOTA DOO</t>
  </si>
  <si>
    <t>MESOKOMBINAT PROMET DOO LESKOVAC</t>
  </si>
  <si>
    <t>AS-BRAĆA STANKOVIĆ DOO</t>
  </si>
  <si>
    <t>AMICUS SRB. DOO BEOGRAD</t>
  </si>
  <si>
    <t xml:space="preserve">SOLIDARNA POMOĆ 07K </t>
  </si>
  <si>
    <t>SOLIDARNA POMOĆ 07K - ROĐENJE DETETA</t>
  </si>
  <si>
    <t>08.07.2026.</t>
  </si>
  <si>
    <t>IZVOD  BR.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</si>
</sst>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0" fontId="68" fillId="0" borderId="10" xfId="0" applyFont="1" applyBorder="1"/>
    <xf numFmtId="4" fontId="68" fillId="0" borderId="11" xfId="0" applyNumberFormat="1" applyFont="1" applyBorder="1" applyAlignment="1">
      <alignment horizontal="right"/>
    </xf>
    <xf numFmtId="0" fontId="69" fillId="0" borderId="14" xfId="0" applyFont="1" applyBorder="1"/>
    <xf numFmtId="4" fontId="69" fillId="0" borderId="15" xfId="0" applyNumberFormat="1" applyFont="1" applyBorder="1" applyAlignment="1">
      <alignment horizontal="right"/>
    </xf>
    <xf numFmtId="0" fontId="69" fillId="0" borderId="12" xfId="0" applyFont="1" applyBorder="1"/>
    <xf numFmtId="4" fontId="69" fillId="0" borderId="13" xfId="0" applyNumberFormat="1" applyFont="1" applyBorder="1" applyAlignment="1">
      <alignment horizontal="right"/>
    </xf>
    <xf numFmtId="4" fontId="13" fillId="0" borderId="0" xfId="266" applyNumberFormat="1" applyFont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zoomScaleNormal="100" workbookViewId="0">
      <selection activeCell="A7" sqref="A7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33</v>
      </c>
    </row>
    <row r="6" spans="1:3" x14ac:dyDescent="0.25">
      <c r="A6" s="1" t="s">
        <v>34</v>
      </c>
    </row>
    <row r="7" spans="1:3" x14ac:dyDescent="0.25">
      <c r="A7" s="4" t="s">
        <v>1</v>
      </c>
      <c r="B7" s="5" t="s">
        <v>33</v>
      </c>
      <c r="C7" s="22">
        <v>1465804.1</v>
      </c>
    </row>
    <row r="8" spans="1:3" x14ac:dyDescent="0.25">
      <c r="A8" s="4" t="s">
        <v>2</v>
      </c>
      <c r="B8" s="5" t="s">
        <v>10</v>
      </c>
      <c r="C8" s="22">
        <v>4422341.34</v>
      </c>
    </row>
    <row r="9" spans="1:3" x14ac:dyDescent="0.25">
      <c r="A9" s="4" t="s">
        <v>6</v>
      </c>
      <c r="B9" s="5" t="s">
        <v>33</v>
      </c>
      <c r="C9" s="6">
        <v>11466</v>
      </c>
    </row>
    <row r="10" spans="1:3" ht="13.5" customHeight="1" x14ac:dyDescent="0.25">
      <c r="A10" s="15" t="s">
        <v>5</v>
      </c>
      <c r="B10" s="5" t="s">
        <v>33</v>
      </c>
      <c r="C10" s="2">
        <v>2968003.24</v>
      </c>
    </row>
    <row r="11" spans="1:3" x14ac:dyDescent="0.25">
      <c r="B11" s="5"/>
      <c r="C11" s="8">
        <f>C8+C9-C10</f>
        <v>1465804.0999999996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9" t="str">
        <f>A4</f>
        <v>08.07.2026.</v>
      </c>
      <c r="C13" s="10"/>
    </row>
    <row r="14" spans="1:3" s="1" customFormat="1" x14ac:dyDescent="0.25">
      <c r="B14" s="9"/>
      <c r="C14" s="10"/>
    </row>
    <row r="15" spans="1:3" x14ac:dyDescent="0.25">
      <c r="A15" s="11" t="s">
        <v>8</v>
      </c>
      <c r="B15" s="12">
        <f>B16</f>
        <v>12</v>
      </c>
    </row>
    <row r="16" spans="1:3" x14ac:dyDescent="0.25">
      <c r="A16" s="13" t="s">
        <v>9</v>
      </c>
      <c r="B16" s="14">
        <v>12</v>
      </c>
    </row>
    <row r="17" spans="1:3" s="1" customFormat="1" x14ac:dyDescent="0.25">
      <c r="A17" s="16" t="s">
        <v>11</v>
      </c>
      <c r="B17" s="17">
        <v>75504</v>
      </c>
      <c r="C17" s="10"/>
    </row>
    <row r="18" spans="1:3" x14ac:dyDescent="0.25">
      <c r="A18" s="18" t="s">
        <v>12</v>
      </c>
      <c r="B18" s="19">
        <v>24904</v>
      </c>
    </row>
    <row r="19" spans="1:3" x14ac:dyDescent="0.25">
      <c r="A19" s="20" t="s">
        <v>13</v>
      </c>
      <c r="B19" s="21">
        <v>50600</v>
      </c>
    </row>
    <row r="20" spans="1:3" s="1" customFormat="1" x14ac:dyDescent="0.25">
      <c r="A20" s="16" t="s">
        <v>14</v>
      </c>
      <c r="B20" s="17">
        <v>180400</v>
      </c>
      <c r="C20" s="10"/>
    </row>
    <row r="21" spans="1:3" x14ac:dyDescent="0.25">
      <c r="A21" s="18" t="s">
        <v>15</v>
      </c>
      <c r="B21" s="19">
        <v>15400</v>
      </c>
    </row>
    <row r="22" spans="1:3" x14ac:dyDescent="0.25">
      <c r="A22" s="20" t="s">
        <v>13</v>
      </c>
      <c r="B22" s="21">
        <v>165000</v>
      </c>
    </row>
    <row r="23" spans="1:3" s="1" customFormat="1" x14ac:dyDescent="0.25">
      <c r="A23" s="16" t="s">
        <v>16</v>
      </c>
      <c r="B23" s="17">
        <v>7608</v>
      </c>
      <c r="C23" s="10"/>
    </row>
    <row r="24" spans="1:3" x14ac:dyDescent="0.25">
      <c r="A24" s="20" t="s">
        <v>17</v>
      </c>
      <c r="B24" s="21">
        <v>7608</v>
      </c>
    </row>
    <row r="25" spans="1:3" s="1" customFormat="1" x14ac:dyDescent="0.25">
      <c r="A25" s="16" t="s">
        <v>18</v>
      </c>
      <c r="B25" s="17">
        <v>855194.23</v>
      </c>
      <c r="C25" s="10"/>
    </row>
    <row r="26" spans="1:3" x14ac:dyDescent="0.25">
      <c r="A26" s="18" t="s">
        <v>13</v>
      </c>
      <c r="B26" s="19">
        <v>9900</v>
      </c>
    </row>
    <row r="27" spans="1:3" x14ac:dyDescent="0.25">
      <c r="A27" s="20" t="s">
        <v>19</v>
      </c>
      <c r="B27" s="21">
        <v>845294.23</v>
      </c>
    </row>
    <row r="28" spans="1:3" s="1" customFormat="1" x14ac:dyDescent="0.25">
      <c r="A28" s="16" t="s">
        <v>20</v>
      </c>
      <c r="B28" s="17">
        <v>201093.2</v>
      </c>
      <c r="C28" s="10"/>
    </row>
    <row r="29" spans="1:3" x14ac:dyDescent="0.25">
      <c r="A29" s="20" t="s">
        <v>21</v>
      </c>
      <c r="B29" s="21">
        <v>201093.2</v>
      </c>
    </row>
    <row r="30" spans="1:3" s="1" customFormat="1" x14ac:dyDescent="0.25">
      <c r="A30" s="16" t="s">
        <v>22</v>
      </c>
      <c r="B30" s="17">
        <v>1282776.81</v>
      </c>
      <c r="C30" s="10"/>
    </row>
    <row r="31" spans="1:3" x14ac:dyDescent="0.25">
      <c r="A31" s="18" t="s">
        <v>23</v>
      </c>
      <c r="B31" s="19">
        <v>328874.2</v>
      </c>
    </row>
    <row r="32" spans="1:3" x14ac:dyDescent="0.25">
      <c r="A32" s="18" t="s">
        <v>24</v>
      </c>
      <c r="B32" s="19">
        <v>28046.720000000001</v>
      </c>
    </row>
    <row r="33" spans="1:3" x14ac:dyDescent="0.25">
      <c r="A33" s="18" t="s">
        <v>25</v>
      </c>
      <c r="B33" s="19">
        <v>79310</v>
      </c>
    </row>
    <row r="34" spans="1:3" x14ac:dyDescent="0.25">
      <c r="A34" s="18" t="s">
        <v>26</v>
      </c>
      <c r="B34" s="19">
        <v>141833.35999999999</v>
      </c>
    </row>
    <row r="35" spans="1:3" x14ac:dyDescent="0.25">
      <c r="A35" s="18" t="s">
        <v>27</v>
      </c>
      <c r="B35" s="19">
        <v>71615.600000000006</v>
      </c>
    </row>
    <row r="36" spans="1:3" x14ac:dyDescent="0.25">
      <c r="A36" s="18" t="s">
        <v>28</v>
      </c>
      <c r="B36" s="19">
        <v>273253.03000000003</v>
      </c>
    </row>
    <row r="37" spans="1:3" x14ac:dyDescent="0.25">
      <c r="A37" s="18" t="s">
        <v>29</v>
      </c>
      <c r="B37" s="19">
        <v>99779.9</v>
      </c>
    </row>
    <row r="38" spans="1:3" x14ac:dyDescent="0.25">
      <c r="A38" s="20" t="s">
        <v>30</v>
      </c>
      <c r="B38" s="21">
        <v>260064</v>
      </c>
    </row>
    <row r="39" spans="1:3" s="1" customFormat="1" x14ac:dyDescent="0.25">
      <c r="A39" s="16" t="s">
        <v>31</v>
      </c>
      <c r="B39" s="17">
        <v>365415</v>
      </c>
      <c r="C39" s="10"/>
    </row>
    <row r="40" spans="1:3" x14ac:dyDescent="0.25">
      <c r="A40" s="20" t="s">
        <v>32</v>
      </c>
      <c r="B40" s="21">
        <v>365415</v>
      </c>
    </row>
    <row r="41" spans="1:3" x14ac:dyDescent="0.25">
      <c r="B41" s="9">
        <f>B39+B30+B28+B25+B23+B20+B17+B15</f>
        <v>2968003.24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2026-07-09T05:08:38Z</dcterms:modified>
</cp:coreProperties>
</file>